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CUW-10.DESKTOP-EHLKTN9\Desktop\Art. spożywcze na 2023 r\Formularz cenowy-opz\"/>
    </mc:Choice>
  </mc:AlternateContent>
  <xr:revisionPtr revIDLastSave="0" documentId="13_ncr:1_{59B63C28-5391-480A-B9D9-D2234F41D61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5" i="1" l="1"/>
  <c r="G5" i="1" s="1"/>
  <c r="H4" i="1"/>
  <c r="I4" i="1" s="1"/>
  <c r="H6" i="1"/>
  <c r="I6" i="1" s="1"/>
  <c r="H7" i="1"/>
  <c r="I7" i="1" s="1"/>
  <c r="H8" i="1"/>
  <c r="I8" i="1" s="1"/>
  <c r="H9" i="1"/>
  <c r="I9" i="1" s="1"/>
  <c r="H10" i="1"/>
  <c r="I10" i="1" s="1"/>
  <c r="H11" i="1"/>
  <c r="I11" i="1" s="1"/>
  <c r="H12" i="1"/>
  <c r="I12" i="1" s="1"/>
  <c r="H13" i="1"/>
  <c r="I13" i="1" s="1"/>
  <c r="H14" i="1"/>
  <c r="I14" i="1" s="1"/>
  <c r="H15" i="1"/>
  <c r="I15" i="1" s="1"/>
  <c r="H16" i="1"/>
  <c r="I16" i="1" s="1"/>
  <c r="H17" i="1"/>
  <c r="I17" i="1" s="1"/>
  <c r="H18" i="1"/>
  <c r="I18" i="1" s="1"/>
  <c r="H19" i="1"/>
  <c r="I19" i="1" s="1"/>
  <c r="H20" i="1"/>
  <c r="I20" i="1" s="1"/>
  <c r="H21" i="1"/>
  <c r="I21" i="1" s="1"/>
  <c r="H22" i="1"/>
  <c r="I22" i="1" s="1"/>
  <c r="H23" i="1"/>
  <c r="I23" i="1" s="1"/>
  <c r="H24" i="1"/>
  <c r="I24" i="1" s="1"/>
  <c r="H25" i="1"/>
  <c r="I25" i="1" s="1"/>
  <c r="H26" i="1"/>
  <c r="I26" i="1" s="1"/>
  <c r="H27" i="1"/>
  <c r="I27" i="1" s="1"/>
  <c r="H28" i="1"/>
  <c r="I28" i="1" s="1"/>
  <c r="G4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H3" i="1"/>
  <c r="G3" i="1" s="1"/>
  <c r="I5" i="1" l="1"/>
  <c r="I3" i="1"/>
  <c r="I29" i="1" s="1"/>
</calcChain>
</file>

<file path=xl/sharedStrings.xml><?xml version="1.0" encoding="utf-8"?>
<sst xmlns="http://schemas.openxmlformats.org/spreadsheetml/2006/main" count="90" uniqueCount="68">
  <si>
    <t>LP.</t>
  </si>
  <si>
    <t>PRZEDMIOT ZAMÓWIENIA</t>
  </si>
  <si>
    <t>J.M.</t>
  </si>
  <si>
    <t>1.</t>
  </si>
  <si>
    <t>szt.</t>
  </si>
  <si>
    <t>2.</t>
  </si>
  <si>
    <t>3.</t>
  </si>
  <si>
    <t>4.</t>
  </si>
  <si>
    <t>6.</t>
  </si>
  <si>
    <t>5.</t>
  </si>
  <si>
    <t>7.</t>
  </si>
  <si>
    <t>kg.</t>
  </si>
  <si>
    <t>10.</t>
  </si>
  <si>
    <t>11.</t>
  </si>
  <si>
    <t>12.</t>
  </si>
  <si>
    <t>13.</t>
  </si>
  <si>
    <t>14.</t>
  </si>
  <si>
    <t>17.</t>
  </si>
  <si>
    <t>15.</t>
  </si>
  <si>
    <t>16.</t>
  </si>
  <si>
    <t>18.</t>
  </si>
  <si>
    <t>19.</t>
  </si>
  <si>
    <t>20.</t>
  </si>
  <si>
    <t>21.</t>
  </si>
  <si>
    <t>22.</t>
  </si>
  <si>
    <t>23.</t>
  </si>
  <si>
    <t>24.</t>
  </si>
  <si>
    <t>25.</t>
  </si>
  <si>
    <t>Deser czekoladowy Monte100g</t>
  </si>
  <si>
    <t>Jogurt gęsty, kremowy dla dzieci piatuś125g</t>
  </si>
  <si>
    <t>l.</t>
  </si>
  <si>
    <t>Jogurt owocowy 115g gratka</t>
  </si>
  <si>
    <t>Jogurt owocowy typu  light 150g</t>
  </si>
  <si>
    <t>Margaryna zwykła</t>
  </si>
  <si>
    <t xml:space="preserve">Masło roślinne </t>
  </si>
  <si>
    <t>Masło stołowe śmietankowe - kostka 200g – 82%</t>
  </si>
  <si>
    <t>Mleko 3,2 UHT I litr</t>
  </si>
  <si>
    <t>Ser mozzarella</t>
  </si>
  <si>
    <t>Ser twardy Edamski</t>
  </si>
  <si>
    <t>Ser twardy Gouda</t>
  </si>
  <si>
    <t>8.</t>
  </si>
  <si>
    <t>Ser twardy Królewski</t>
  </si>
  <si>
    <t>9.</t>
  </si>
  <si>
    <t>Ser twardy Salami</t>
  </si>
  <si>
    <t>Ser twarogowy wiaderko 1kg</t>
  </si>
  <si>
    <t>Serek homogenizowany - różne smaki 150g</t>
  </si>
  <si>
    <t>Serek śmietankowy do smarowania (różne smaki)</t>
  </si>
  <si>
    <t>Serek topiony - różne smaki krążki</t>
  </si>
  <si>
    <t>Serek topiony 100 gr</t>
  </si>
  <si>
    <t>Śmietana 12%</t>
  </si>
  <si>
    <t>Śmietana 18% - gęsta</t>
  </si>
  <si>
    <t>Śmietana 30%</t>
  </si>
  <si>
    <t>Twaróg półtłusty</t>
  </si>
  <si>
    <t>Ser wedzony typu Ramzes lub topiony</t>
  </si>
  <si>
    <t>Jogurt naturalny 125g</t>
  </si>
  <si>
    <t>szt</t>
  </si>
  <si>
    <t>Szacunkowe zapotrzebowanie w okresie 6 m-cy</t>
  </si>
  <si>
    <t>Cena jednostkowa netto [zł]</t>
  </si>
  <si>
    <t>VAT
[%]</t>
  </si>
  <si>
    <t>VAT
[zł]</t>
  </si>
  <si>
    <t>Cena jednostkowa brutto [zł]</t>
  </si>
  <si>
    <t>Wartość sumaryczna brutto [zł]</t>
  </si>
  <si>
    <t xml:space="preserve">Jogurt naturalny </t>
  </si>
  <si>
    <t>26.</t>
  </si>
  <si>
    <t>Serek wiejski 200g</t>
  </si>
  <si>
    <t>Formularz cenowy - Załącznik nr 3b do SWZ OPZ. -art. mleczarskie</t>
  </si>
  <si>
    <t>Termin dostawy artykułów: Dostawa produktów mleczarskich – dwa razy w tygodniu ( od poniedziałku do czwartku 7:00-10:00).</t>
  </si>
  <si>
    <t>RAZEM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</si>
</sst>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zł&quot;_-;\-* #,##0.00\ &quot;zł&quot;_-;_-* &quot;-&quot;??\ &quot;zł&quot;_-;_-@_-"/>
    <numFmt numFmtId="164" formatCode="_-* #,##0.00\ _z_ł_-;\-* #,##0.00\ _z_ł_-;_-* &quot;-&quot;??\ _z_ł_-;_-@_-"/>
  </numFmts>
  <fonts count="11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0"/>
      <color theme="9" tint="0.79998168889431442"/>
      <name val="Calibri"/>
      <family val="2"/>
      <charset val="238"/>
      <scheme val="minor"/>
    </font>
    <font>
      <b/>
      <sz val="9.5"/>
      <color theme="9" tint="0.79998168889431442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10"/>
      <color theme="0"/>
      <name val="Calibri"/>
      <family val="2"/>
      <charset val="238"/>
      <scheme val="minor"/>
    </font>
    <font>
      <sz val="10"/>
      <color theme="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-0.249977111117893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7" fillId="0" borderId="0" applyFont="0" applyFill="0" applyBorder="0" applyAlignment="0" applyProtection="0"/>
  </cellStyleXfs>
  <cellXfs count="17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center" vertical="center" wrapText="1"/>
    </xf>
    <xf numFmtId="44" fontId="9" fillId="2" borderId="1" xfId="1" applyNumberFormat="1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right" vertical="center" wrapText="1"/>
    </xf>
    <xf numFmtId="0" fontId="10" fillId="2" borderId="3" xfId="0" applyFont="1" applyFill="1" applyBorder="1" applyAlignment="1">
      <alignment horizontal="right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vertical="center" wrapText="1"/>
    </xf>
    <xf numFmtId="2" fontId="6" fillId="3" borderId="1" xfId="1" applyNumberFormat="1" applyFont="1" applyFill="1" applyBorder="1" applyAlignment="1">
      <alignment horizontal="center" vertical="center" wrapText="1"/>
    </xf>
    <xf numFmtId="44" fontId="6" fillId="3" borderId="1" xfId="1" applyNumberFormat="1" applyFont="1" applyFill="1" applyBorder="1" applyAlignment="1">
      <alignment horizontal="center" vertical="center" wrapText="1"/>
    </xf>
    <xf numFmtId="2" fontId="6" fillId="3" borderId="1" xfId="0" applyNumberFormat="1" applyFont="1" applyFill="1" applyBorder="1" applyAlignment="1">
      <alignment horizontal="center" vertical="center" wrapText="1"/>
    </xf>
    <xf numFmtId="44" fontId="6" fillId="3" borderId="1" xfId="0" applyNumberFormat="1" applyFont="1" applyFill="1" applyBorder="1" applyAlignment="1">
      <alignment horizontal="center" vertical="center" wrapText="1"/>
    </xf>
  </cellXfs>
  <cellStyles count="2">
    <cellStyle name="Dziesiętny" xfId="1" builtinId="3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18"/>
  <sheetViews>
    <sheetView tabSelected="1" workbookViewId="0">
      <selection activeCell="G10" sqref="G10"/>
    </sheetView>
  </sheetViews>
  <sheetFormatPr defaultRowHeight="15" x14ac:dyDescent="0.25"/>
  <cols>
    <col min="1" max="1" width="7.42578125" customWidth="1"/>
    <col min="2" max="2" width="38.5703125" customWidth="1"/>
    <col min="3" max="3" width="16.42578125" customWidth="1"/>
    <col min="4" max="4" width="21.28515625" customWidth="1"/>
    <col min="5" max="5" width="13.28515625" customWidth="1"/>
    <col min="6" max="6" width="7" customWidth="1"/>
    <col min="7" max="7" width="11.42578125" customWidth="1"/>
    <col min="8" max="8" width="16.7109375" customWidth="1"/>
    <col min="9" max="9" width="16.85546875" customWidth="1"/>
    <col min="10" max="10" width="15.28515625" customWidth="1"/>
  </cols>
  <sheetData>
    <row r="1" spans="1:9" ht="18.75" x14ac:dyDescent="0.25">
      <c r="A1" s="1"/>
      <c r="B1" s="2" t="s">
        <v>65</v>
      </c>
      <c r="C1" s="3"/>
      <c r="D1" s="4"/>
      <c r="E1" s="4"/>
      <c r="F1" s="4"/>
      <c r="G1" s="4"/>
      <c r="H1" s="4"/>
    </row>
    <row r="2" spans="1:9" ht="38.25" x14ac:dyDescent="0.25">
      <c r="A2" s="5" t="s">
        <v>0</v>
      </c>
      <c r="B2" s="6" t="s">
        <v>1</v>
      </c>
      <c r="C2" s="5" t="s">
        <v>2</v>
      </c>
      <c r="D2" s="7" t="s">
        <v>56</v>
      </c>
      <c r="E2" s="7" t="s">
        <v>57</v>
      </c>
      <c r="F2" s="7" t="s">
        <v>58</v>
      </c>
      <c r="G2" s="7" t="s">
        <v>59</v>
      </c>
      <c r="H2" s="7" t="s">
        <v>60</v>
      </c>
      <c r="I2" s="7" t="s">
        <v>61</v>
      </c>
    </row>
    <row r="3" spans="1:9" x14ac:dyDescent="0.25">
      <c r="A3" s="11" t="s">
        <v>3</v>
      </c>
      <c r="B3" s="12" t="s">
        <v>28</v>
      </c>
      <c r="C3" s="11" t="s">
        <v>4</v>
      </c>
      <c r="D3" s="13">
        <v>84</v>
      </c>
      <c r="E3" s="14"/>
      <c r="F3" s="14"/>
      <c r="G3" s="14">
        <f>H3-E3</f>
        <v>0</v>
      </c>
      <c r="H3" s="14">
        <f>E3+(E3*F3)</f>
        <v>0</v>
      </c>
      <c r="I3" s="14">
        <f>H3*D3</f>
        <v>0</v>
      </c>
    </row>
    <row r="4" spans="1:9" x14ac:dyDescent="0.25">
      <c r="A4" s="11" t="s">
        <v>5</v>
      </c>
      <c r="B4" s="12" t="s">
        <v>29</v>
      </c>
      <c r="C4" s="11" t="s">
        <v>4</v>
      </c>
      <c r="D4" s="13">
        <v>40</v>
      </c>
      <c r="E4" s="14"/>
      <c r="F4" s="14"/>
      <c r="G4" s="14">
        <f t="shared" ref="G4:G28" si="0">H4-E4</f>
        <v>0</v>
      </c>
      <c r="H4" s="14">
        <f t="shared" ref="H4:H28" si="1">E4+(E4*F4)</f>
        <v>0</v>
      </c>
      <c r="I4" s="14">
        <f t="shared" ref="I4:I28" si="2">H4*D4</f>
        <v>0</v>
      </c>
    </row>
    <row r="5" spans="1:9" x14ac:dyDescent="0.25">
      <c r="A5" s="11" t="s">
        <v>6</v>
      </c>
      <c r="B5" s="12" t="s">
        <v>62</v>
      </c>
      <c r="C5" s="11" t="s">
        <v>30</v>
      </c>
      <c r="D5" s="13">
        <v>10</v>
      </c>
      <c r="E5" s="14"/>
      <c r="F5" s="14"/>
      <c r="G5" s="14">
        <f t="shared" si="0"/>
        <v>0</v>
      </c>
      <c r="H5" s="14">
        <f t="shared" si="1"/>
        <v>0</v>
      </c>
      <c r="I5" s="14">
        <f t="shared" si="2"/>
        <v>0</v>
      </c>
    </row>
    <row r="6" spans="1:9" x14ac:dyDescent="0.25">
      <c r="A6" s="11" t="s">
        <v>7</v>
      </c>
      <c r="B6" s="12" t="s">
        <v>54</v>
      </c>
      <c r="C6" s="11" t="s">
        <v>4</v>
      </c>
      <c r="D6" s="13">
        <v>120</v>
      </c>
      <c r="E6" s="14"/>
      <c r="F6" s="14"/>
      <c r="G6" s="14">
        <f t="shared" si="0"/>
        <v>0</v>
      </c>
      <c r="H6" s="14">
        <f t="shared" si="1"/>
        <v>0</v>
      </c>
      <c r="I6" s="14">
        <f t="shared" si="2"/>
        <v>0</v>
      </c>
    </row>
    <row r="7" spans="1:9" x14ac:dyDescent="0.25">
      <c r="A7" s="11" t="s">
        <v>9</v>
      </c>
      <c r="B7" s="12" t="s">
        <v>31</v>
      </c>
      <c r="C7" s="11" t="s">
        <v>4</v>
      </c>
      <c r="D7" s="13">
        <v>1070</v>
      </c>
      <c r="E7" s="14"/>
      <c r="F7" s="14"/>
      <c r="G7" s="14">
        <f t="shared" si="0"/>
        <v>0</v>
      </c>
      <c r="H7" s="14">
        <f t="shared" si="1"/>
        <v>0</v>
      </c>
      <c r="I7" s="14">
        <f t="shared" si="2"/>
        <v>0</v>
      </c>
    </row>
    <row r="8" spans="1:9" x14ac:dyDescent="0.25">
      <c r="A8" s="11" t="s">
        <v>8</v>
      </c>
      <c r="B8" s="12" t="s">
        <v>32</v>
      </c>
      <c r="C8" s="11" t="s">
        <v>4</v>
      </c>
      <c r="D8" s="13">
        <v>670</v>
      </c>
      <c r="E8" s="14"/>
      <c r="F8" s="14"/>
      <c r="G8" s="14">
        <f t="shared" si="0"/>
        <v>0</v>
      </c>
      <c r="H8" s="14">
        <f t="shared" si="1"/>
        <v>0</v>
      </c>
      <c r="I8" s="14">
        <f t="shared" si="2"/>
        <v>0</v>
      </c>
    </row>
    <row r="9" spans="1:9" x14ac:dyDescent="0.25">
      <c r="A9" s="11" t="s">
        <v>10</v>
      </c>
      <c r="B9" s="12" t="s">
        <v>33</v>
      </c>
      <c r="C9" s="11" t="s">
        <v>11</v>
      </c>
      <c r="D9" s="13">
        <v>53</v>
      </c>
      <c r="E9" s="14"/>
      <c r="F9" s="14"/>
      <c r="G9" s="14">
        <f t="shared" si="0"/>
        <v>0</v>
      </c>
      <c r="H9" s="14">
        <f t="shared" si="1"/>
        <v>0</v>
      </c>
      <c r="I9" s="14">
        <f t="shared" si="2"/>
        <v>0</v>
      </c>
    </row>
    <row r="10" spans="1:9" x14ac:dyDescent="0.25">
      <c r="A10" s="11" t="s">
        <v>40</v>
      </c>
      <c r="B10" s="12" t="s">
        <v>34</v>
      </c>
      <c r="C10" s="11" t="s">
        <v>11</v>
      </c>
      <c r="D10" s="13">
        <v>50</v>
      </c>
      <c r="E10" s="14"/>
      <c r="F10" s="14"/>
      <c r="G10" s="14">
        <f t="shared" si="0"/>
        <v>0</v>
      </c>
      <c r="H10" s="14">
        <f t="shared" si="1"/>
        <v>0</v>
      </c>
      <c r="I10" s="14">
        <f t="shared" si="2"/>
        <v>0</v>
      </c>
    </row>
    <row r="11" spans="1:9" ht="25.5" x14ac:dyDescent="0.25">
      <c r="A11" s="11" t="s">
        <v>42</v>
      </c>
      <c r="B11" s="12" t="s">
        <v>35</v>
      </c>
      <c r="C11" s="11" t="s">
        <v>55</v>
      </c>
      <c r="D11" s="13">
        <v>1920</v>
      </c>
      <c r="E11" s="14"/>
      <c r="F11" s="14"/>
      <c r="G11" s="14">
        <f t="shared" si="0"/>
        <v>0</v>
      </c>
      <c r="H11" s="14">
        <f t="shared" si="1"/>
        <v>0</v>
      </c>
      <c r="I11" s="14">
        <f t="shared" si="2"/>
        <v>0</v>
      </c>
    </row>
    <row r="12" spans="1:9" x14ac:dyDescent="0.25">
      <c r="A12" s="11" t="s">
        <v>12</v>
      </c>
      <c r="B12" s="12" t="s">
        <v>36</v>
      </c>
      <c r="C12" s="11" t="s">
        <v>30</v>
      </c>
      <c r="D12" s="13">
        <v>2590</v>
      </c>
      <c r="E12" s="14"/>
      <c r="F12" s="14"/>
      <c r="G12" s="14">
        <f t="shared" si="0"/>
        <v>0</v>
      </c>
      <c r="H12" s="14">
        <f t="shared" si="1"/>
        <v>0</v>
      </c>
      <c r="I12" s="14">
        <f t="shared" si="2"/>
        <v>0</v>
      </c>
    </row>
    <row r="13" spans="1:9" x14ac:dyDescent="0.25">
      <c r="A13" s="11" t="s">
        <v>13</v>
      </c>
      <c r="B13" s="12" t="s">
        <v>37</v>
      </c>
      <c r="C13" s="11" t="s">
        <v>11</v>
      </c>
      <c r="D13" s="13">
        <v>34</v>
      </c>
      <c r="E13" s="14"/>
      <c r="F13" s="14"/>
      <c r="G13" s="14">
        <f t="shared" si="0"/>
        <v>0</v>
      </c>
      <c r="H13" s="14">
        <f t="shared" si="1"/>
        <v>0</v>
      </c>
      <c r="I13" s="14">
        <f t="shared" si="2"/>
        <v>0</v>
      </c>
    </row>
    <row r="14" spans="1:9" x14ac:dyDescent="0.25">
      <c r="A14" s="11" t="s">
        <v>14</v>
      </c>
      <c r="B14" s="12" t="s">
        <v>38</v>
      </c>
      <c r="C14" s="11" t="s">
        <v>11</v>
      </c>
      <c r="D14" s="15">
        <v>122</v>
      </c>
      <c r="E14" s="16"/>
      <c r="F14" s="16"/>
      <c r="G14" s="14">
        <f t="shared" si="0"/>
        <v>0</v>
      </c>
      <c r="H14" s="14">
        <f t="shared" si="1"/>
        <v>0</v>
      </c>
      <c r="I14" s="14">
        <f t="shared" si="2"/>
        <v>0</v>
      </c>
    </row>
    <row r="15" spans="1:9" x14ac:dyDescent="0.25">
      <c r="A15" s="11" t="s">
        <v>15</v>
      </c>
      <c r="B15" s="12" t="s">
        <v>39</v>
      </c>
      <c r="C15" s="11" t="s">
        <v>11</v>
      </c>
      <c r="D15" s="15">
        <v>159</v>
      </c>
      <c r="E15" s="16"/>
      <c r="F15" s="16"/>
      <c r="G15" s="14">
        <f t="shared" si="0"/>
        <v>0</v>
      </c>
      <c r="H15" s="14">
        <f t="shared" si="1"/>
        <v>0</v>
      </c>
      <c r="I15" s="14">
        <f t="shared" si="2"/>
        <v>0</v>
      </c>
    </row>
    <row r="16" spans="1:9" x14ac:dyDescent="0.25">
      <c r="A16" s="11" t="s">
        <v>16</v>
      </c>
      <c r="B16" s="12" t="s">
        <v>41</v>
      </c>
      <c r="C16" s="11" t="s">
        <v>11</v>
      </c>
      <c r="D16" s="15">
        <v>7</v>
      </c>
      <c r="E16" s="16"/>
      <c r="F16" s="16"/>
      <c r="G16" s="14">
        <f t="shared" si="0"/>
        <v>0</v>
      </c>
      <c r="H16" s="14">
        <f t="shared" si="1"/>
        <v>0</v>
      </c>
      <c r="I16" s="14">
        <f t="shared" si="2"/>
        <v>0</v>
      </c>
    </row>
    <row r="17" spans="1:9" x14ac:dyDescent="0.25">
      <c r="A17" s="11" t="s">
        <v>18</v>
      </c>
      <c r="B17" s="12" t="s">
        <v>43</v>
      </c>
      <c r="C17" s="11" t="s">
        <v>11</v>
      </c>
      <c r="D17" s="15">
        <v>137</v>
      </c>
      <c r="E17" s="16"/>
      <c r="F17" s="16"/>
      <c r="G17" s="14">
        <f t="shared" si="0"/>
        <v>0</v>
      </c>
      <c r="H17" s="14">
        <f t="shared" si="1"/>
        <v>0</v>
      </c>
      <c r="I17" s="14">
        <f t="shared" si="2"/>
        <v>0</v>
      </c>
    </row>
    <row r="18" spans="1:9" x14ac:dyDescent="0.25">
      <c r="A18" s="11" t="s">
        <v>19</v>
      </c>
      <c r="B18" s="12" t="s">
        <v>44</v>
      </c>
      <c r="C18" s="11" t="s">
        <v>4</v>
      </c>
      <c r="D18" s="15">
        <v>10</v>
      </c>
      <c r="E18" s="16"/>
      <c r="F18" s="16"/>
      <c r="G18" s="14">
        <f t="shared" si="0"/>
        <v>0</v>
      </c>
      <c r="H18" s="14">
        <f t="shared" si="1"/>
        <v>0</v>
      </c>
      <c r="I18" s="14">
        <f t="shared" si="2"/>
        <v>0</v>
      </c>
    </row>
    <row r="19" spans="1:9" x14ac:dyDescent="0.25">
      <c r="A19" s="11" t="s">
        <v>17</v>
      </c>
      <c r="B19" s="12" t="s">
        <v>53</v>
      </c>
      <c r="C19" s="11" t="s">
        <v>11</v>
      </c>
      <c r="D19" s="15">
        <v>50</v>
      </c>
      <c r="E19" s="16"/>
      <c r="F19" s="16"/>
      <c r="G19" s="14">
        <f t="shared" si="0"/>
        <v>0</v>
      </c>
      <c r="H19" s="14">
        <f t="shared" si="1"/>
        <v>0</v>
      </c>
      <c r="I19" s="14">
        <f t="shared" si="2"/>
        <v>0</v>
      </c>
    </row>
    <row r="20" spans="1:9" x14ac:dyDescent="0.25">
      <c r="A20" s="11" t="s">
        <v>20</v>
      </c>
      <c r="B20" s="12" t="s">
        <v>45</v>
      </c>
      <c r="C20" s="11" t="s">
        <v>4</v>
      </c>
      <c r="D20" s="15">
        <v>980</v>
      </c>
      <c r="E20" s="16"/>
      <c r="F20" s="16"/>
      <c r="G20" s="14">
        <f t="shared" si="0"/>
        <v>0</v>
      </c>
      <c r="H20" s="14">
        <f t="shared" si="1"/>
        <v>0</v>
      </c>
      <c r="I20" s="14">
        <f t="shared" si="2"/>
        <v>0</v>
      </c>
    </row>
    <row r="21" spans="1:9" ht="25.5" x14ac:dyDescent="0.25">
      <c r="A21" s="11" t="s">
        <v>21</v>
      </c>
      <c r="B21" s="12" t="s">
        <v>46</v>
      </c>
      <c r="C21" s="11" t="s">
        <v>4</v>
      </c>
      <c r="D21" s="15">
        <v>30</v>
      </c>
      <c r="E21" s="16"/>
      <c r="F21" s="16"/>
      <c r="G21" s="14">
        <f t="shared" si="0"/>
        <v>0</v>
      </c>
      <c r="H21" s="14">
        <f t="shared" si="1"/>
        <v>0</v>
      </c>
      <c r="I21" s="14">
        <f t="shared" si="2"/>
        <v>0</v>
      </c>
    </row>
    <row r="22" spans="1:9" x14ac:dyDescent="0.25">
      <c r="A22" s="11" t="s">
        <v>22</v>
      </c>
      <c r="B22" s="12" t="s">
        <v>47</v>
      </c>
      <c r="C22" s="11" t="s">
        <v>4</v>
      </c>
      <c r="D22" s="15">
        <v>80</v>
      </c>
      <c r="E22" s="16"/>
      <c r="F22" s="16"/>
      <c r="G22" s="14">
        <f t="shared" si="0"/>
        <v>0</v>
      </c>
      <c r="H22" s="14">
        <f t="shared" si="1"/>
        <v>0</v>
      </c>
      <c r="I22" s="14">
        <f t="shared" si="2"/>
        <v>0</v>
      </c>
    </row>
    <row r="23" spans="1:9" x14ac:dyDescent="0.25">
      <c r="A23" s="11" t="s">
        <v>23</v>
      </c>
      <c r="B23" s="12" t="s">
        <v>48</v>
      </c>
      <c r="C23" s="11" t="s">
        <v>55</v>
      </c>
      <c r="D23" s="15">
        <v>150</v>
      </c>
      <c r="E23" s="16"/>
      <c r="F23" s="16"/>
      <c r="G23" s="14">
        <f t="shared" si="0"/>
        <v>0</v>
      </c>
      <c r="H23" s="14">
        <f t="shared" si="1"/>
        <v>0</v>
      </c>
      <c r="I23" s="14">
        <f t="shared" si="2"/>
        <v>0</v>
      </c>
    </row>
    <row r="24" spans="1:9" x14ac:dyDescent="0.25">
      <c r="A24" s="11" t="s">
        <v>24</v>
      </c>
      <c r="B24" s="12" t="s">
        <v>64</v>
      </c>
      <c r="C24" s="11" t="s">
        <v>4</v>
      </c>
      <c r="D24" s="15">
        <v>300</v>
      </c>
      <c r="E24" s="16"/>
      <c r="F24" s="16"/>
      <c r="G24" s="14">
        <f t="shared" si="0"/>
        <v>0</v>
      </c>
      <c r="H24" s="14">
        <f t="shared" si="1"/>
        <v>0</v>
      </c>
      <c r="I24" s="14">
        <f t="shared" si="2"/>
        <v>0</v>
      </c>
    </row>
    <row r="25" spans="1:9" x14ac:dyDescent="0.25">
      <c r="A25" s="11" t="s">
        <v>25</v>
      </c>
      <c r="B25" s="12" t="s">
        <v>49</v>
      </c>
      <c r="C25" s="11" t="s">
        <v>30</v>
      </c>
      <c r="D25" s="15">
        <v>100</v>
      </c>
      <c r="E25" s="16"/>
      <c r="F25" s="16"/>
      <c r="G25" s="14">
        <f t="shared" si="0"/>
        <v>0</v>
      </c>
      <c r="H25" s="14">
        <f t="shared" si="1"/>
        <v>0</v>
      </c>
      <c r="I25" s="14">
        <f t="shared" si="2"/>
        <v>0</v>
      </c>
    </row>
    <row r="26" spans="1:9" x14ac:dyDescent="0.25">
      <c r="A26" s="11" t="s">
        <v>26</v>
      </c>
      <c r="B26" s="12" t="s">
        <v>50</v>
      </c>
      <c r="C26" s="11" t="s">
        <v>30</v>
      </c>
      <c r="D26" s="15">
        <v>29</v>
      </c>
      <c r="E26" s="16"/>
      <c r="F26" s="16"/>
      <c r="G26" s="14">
        <f t="shared" si="0"/>
        <v>0</v>
      </c>
      <c r="H26" s="14">
        <f t="shared" si="1"/>
        <v>0</v>
      </c>
      <c r="I26" s="14">
        <f t="shared" si="2"/>
        <v>0</v>
      </c>
    </row>
    <row r="27" spans="1:9" x14ac:dyDescent="0.25">
      <c r="A27" s="11" t="s">
        <v>27</v>
      </c>
      <c r="B27" s="12" t="s">
        <v>51</v>
      </c>
      <c r="C27" s="11" t="s">
        <v>30</v>
      </c>
      <c r="D27" s="15">
        <v>166</v>
      </c>
      <c r="E27" s="16"/>
      <c r="F27" s="16"/>
      <c r="G27" s="14">
        <f t="shared" si="0"/>
        <v>0</v>
      </c>
      <c r="H27" s="14">
        <f t="shared" si="1"/>
        <v>0</v>
      </c>
      <c r="I27" s="14">
        <f t="shared" si="2"/>
        <v>0</v>
      </c>
    </row>
    <row r="28" spans="1:9" x14ac:dyDescent="0.25">
      <c r="A28" s="11" t="s">
        <v>63</v>
      </c>
      <c r="B28" s="12" t="s">
        <v>52</v>
      </c>
      <c r="C28" s="11" t="s">
        <v>11</v>
      </c>
      <c r="D28" s="15">
        <v>110</v>
      </c>
      <c r="E28" s="16"/>
      <c r="F28" s="16"/>
      <c r="G28" s="14">
        <f t="shared" si="0"/>
        <v>0</v>
      </c>
      <c r="H28" s="14">
        <f t="shared" si="1"/>
        <v>0</v>
      </c>
      <c r="I28" s="14">
        <f t="shared" si="2"/>
        <v>0</v>
      </c>
    </row>
    <row r="29" spans="1:9" x14ac:dyDescent="0.25">
      <c r="A29" s="9" t="s">
        <v>67</v>
      </c>
      <c r="B29" s="10"/>
      <c r="C29" s="10"/>
      <c r="D29" s="10"/>
      <c r="E29" s="10"/>
      <c r="F29" s="10"/>
      <c r="G29" s="10"/>
      <c r="H29" s="10"/>
      <c r="I29" s="8">
        <f>SUM(I3:I28)</f>
        <v>0</v>
      </c>
    </row>
    <row r="31" spans="1:9" x14ac:dyDescent="0.25">
      <c r="B31" t="s">
        <v>66</v>
      </c>
    </row>
    <row r="118" ht="25.9" customHeight="1" x14ac:dyDescent="0.25"/>
  </sheetData>
  <mergeCells count="1">
    <mergeCell ref="A29:H29"/>
  </mergeCells>
  <phoneticPr fontId="8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PCUW-10</dc:creator>
  <cp:lastModifiedBy>PCUW-10</cp:lastModifiedBy>
  <cp:lastPrinted>2022-11-25T09:55:59Z</cp:lastPrinted>
  <dcterms:created xsi:type="dcterms:W3CDTF">2022-11-22T14:38:22Z</dcterms:created>
  <dcterms:modified xsi:type="dcterms:W3CDTF">2022-12-09T08:05:16Z</dcterms:modified>
</cp:coreProperties>
</file>