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UW-10.DESKTOP-EHLKTN9\Desktop\Art. spożywcze na 2023 r\Formularz cenowy-opz\"/>
    </mc:Choice>
  </mc:AlternateContent>
  <xr:revisionPtr revIDLastSave="0" documentId="13_ncr:1_{27B94E23-D1D8-4F64-B575-03BB53372B7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" i="1" l="1"/>
  <c r="H5" i="1" s="1"/>
  <c r="I6" i="1"/>
  <c r="J6" i="1" s="1"/>
  <c r="I7" i="1"/>
  <c r="J7" i="1" s="1"/>
  <c r="I8" i="1"/>
  <c r="H8" i="1" s="1"/>
  <c r="I9" i="1"/>
  <c r="H9" i="1" s="1"/>
  <c r="I10" i="1"/>
  <c r="J10" i="1" s="1"/>
  <c r="I11" i="1"/>
  <c r="J11" i="1" s="1"/>
  <c r="I12" i="1"/>
  <c r="H12" i="1" s="1"/>
  <c r="I13" i="1"/>
  <c r="H13" i="1" s="1"/>
  <c r="I14" i="1"/>
  <c r="J14" i="1" s="1"/>
  <c r="I15" i="1"/>
  <c r="J15" i="1" s="1"/>
  <c r="I16" i="1"/>
  <c r="J16" i="1" s="1"/>
  <c r="I17" i="1"/>
  <c r="H17" i="1" s="1"/>
  <c r="I18" i="1"/>
  <c r="J18" i="1" s="1"/>
  <c r="I4" i="1"/>
  <c r="J4" i="1" s="1"/>
  <c r="J17" i="1" l="1"/>
  <c r="J13" i="1"/>
  <c r="J9" i="1"/>
  <c r="J5" i="1"/>
  <c r="H16" i="1"/>
  <c r="H18" i="1"/>
  <c r="H15" i="1"/>
  <c r="H11" i="1"/>
  <c r="H7" i="1"/>
  <c r="J12" i="1"/>
  <c r="J8" i="1"/>
  <c r="H14" i="1"/>
  <c r="H10" i="1"/>
  <c r="H6" i="1"/>
  <c r="J1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F2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<sst xmlns="http://schemas.openxmlformats.org/spreadsheetml/2006/main" count="73" uniqueCount="47">
  <si>
    <t>Lp</t>
  </si>
  <si>
    <t xml:space="preserve">Przedmiot zamówienia </t>
  </si>
  <si>
    <t>Grupa</t>
  </si>
  <si>
    <t>j.m.</t>
  </si>
  <si>
    <t>1.</t>
  </si>
  <si>
    <t>Chleb pszenny 0,50 kg (krojony)</t>
  </si>
  <si>
    <t>pieczywo</t>
  </si>
  <si>
    <t>szt</t>
  </si>
  <si>
    <t>2.</t>
  </si>
  <si>
    <t>Chleb razowy 0,50 kg (krojony)</t>
  </si>
  <si>
    <t>7.</t>
  </si>
  <si>
    <t>Babka piaskowa</t>
  </si>
  <si>
    <t>ciasto</t>
  </si>
  <si>
    <t>kg</t>
  </si>
  <si>
    <t>4.</t>
  </si>
  <si>
    <t xml:space="preserve">Bułka paryska 0,32 kg </t>
  </si>
  <si>
    <t>12.</t>
  </si>
  <si>
    <t>Bułka tarta</t>
  </si>
  <si>
    <t>5.</t>
  </si>
  <si>
    <t>Bułki slodkie drożdżówki 0,07 kg</t>
  </si>
  <si>
    <t>3.</t>
  </si>
  <si>
    <r>
      <t xml:space="preserve">Bułki wyborowe 0,08 ( </t>
    </r>
    <r>
      <rPr>
        <b/>
        <sz val="10"/>
        <color theme="1"/>
        <rFont val="Calibri"/>
        <family val="2"/>
        <charset val="238"/>
        <scheme val="minor"/>
      </rPr>
      <t>KAJZERKA</t>
    </r>
    <r>
      <rPr>
        <sz val="10"/>
        <color theme="1"/>
        <rFont val="Calibri"/>
        <family val="2"/>
        <charset val="238"/>
        <scheme val="minor"/>
      </rPr>
      <t xml:space="preserve"> mała)</t>
    </r>
  </si>
  <si>
    <t>10.</t>
  </si>
  <si>
    <t xml:space="preserve">Jagodzianka </t>
  </si>
  <si>
    <t>8.</t>
  </si>
  <si>
    <t xml:space="preserve">Makowiec </t>
  </si>
  <si>
    <t>6.</t>
  </si>
  <si>
    <t>Pączek</t>
  </si>
  <si>
    <t>9.</t>
  </si>
  <si>
    <t>Pizzerka</t>
  </si>
  <si>
    <t>Placek drożdżowy</t>
  </si>
  <si>
    <t>13.</t>
  </si>
  <si>
    <t>14.</t>
  </si>
  <si>
    <t>Chleb staropolski</t>
  </si>
  <si>
    <t>Chleb rodzinny</t>
  </si>
  <si>
    <t>15.</t>
  </si>
  <si>
    <t>16.</t>
  </si>
  <si>
    <t>EKLEREK</t>
  </si>
  <si>
    <t>Szacunkowe zapotrzebowanie w okresie 6 m-cy</t>
  </si>
  <si>
    <t>VAT
[%]</t>
  </si>
  <si>
    <t>VAT
[zł]</t>
  </si>
  <si>
    <t>Cena jednostkowa brutto</t>
  </si>
  <si>
    <t>Wartość sumaryczna brutto [zł]</t>
  </si>
  <si>
    <t>Cena jednostkowa netto [zł]</t>
  </si>
  <si>
    <t>Formularz cenowy -Załacznik 3a do SWZ OPZ- pieczywo i wyroby cukiernicze</t>
  </si>
  <si>
    <t>Termin dostawy artykułów: Dostawa świeżego pieczywa, wyrobów piekarskich i ciastkarskich – codziennie ( od poniedziałku do piątku w godzinach 6:00-6:30 )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</si>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</sst>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0"/>
      <color theme="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3" fillId="2" borderId="3" xfId="0" applyFont="1" applyFill="1" applyBorder="1" applyAlignment="1">
      <alignment horizontal="center"/>
    </xf>
    <xf numFmtId="0" fontId="4" fillId="2" borderId="3" xfId="0" applyFont="1" applyFill="1" applyBorder="1"/>
    <xf numFmtId="0" fontId="4" fillId="2" borderId="3" xfId="0" applyFont="1" applyFill="1" applyBorder="1" applyAlignment="1">
      <alignment horizontal="center"/>
    </xf>
    <xf numFmtId="4" fontId="3" fillId="2" borderId="3" xfId="0" applyNumberFormat="1" applyFont="1" applyFill="1" applyBorder="1" applyAlignment="1">
      <alignment horizontal="center"/>
    </xf>
    <xf numFmtId="4" fontId="3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/>
    <xf numFmtId="44" fontId="0" fillId="0" borderId="3" xfId="0" applyNumberFormat="1" applyBorder="1"/>
    <xf numFmtId="9" fontId="0" fillId="0" borderId="3" xfId="0" applyNumberFormat="1" applyBorder="1"/>
    <xf numFmtId="0" fontId="7" fillId="3" borderId="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44" fontId="0" fillId="2" borderId="3" xfId="0" applyNumberFormat="1" applyFill="1" applyBorder="1"/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4" fontId="7" fillId="3" borderId="2" xfId="0" applyNumberFormat="1" applyFont="1" applyFill="1" applyBorder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right"/>
    </xf>
    <xf numFmtId="0" fontId="7" fillId="3" borderId="9" xfId="0" applyFont="1" applyFill="1" applyBorder="1" applyAlignment="1">
      <alignment horizontal="right"/>
    </xf>
    <xf numFmtId="44" fontId="9" fillId="3" borderId="3" xfId="0" applyNumberFormat="1" applyFont="1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1"/>
  <sheetViews>
    <sheetView tabSelected="1" workbookViewId="0">
      <selection activeCell="H14" sqref="H14"/>
    </sheetView>
  </sheetViews>
  <sheetFormatPr defaultRowHeight="15" x14ac:dyDescent="0.25"/>
  <cols>
    <col min="1" max="1" width="5.42578125" customWidth="1"/>
    <col min="2" max="2" width="31.42578125" customWidth="1"/>
    <col min="3" max="3" width="8.85546875" customWidth="1"/>
    <col min="5" max="5" width="15.28515625" customWidth="1"/>
    <col min="6" max="6" width="12.140625" customWidth="1"/>
    <col min="7" max="7" width="6.42578125" customWidth="1"/>
    <col min="8" max="8" width="8.140625" customWidth="1"/>
    <col min="9" max="9" width="12" customWidth="1"/>
    <col min="10" max="10" width="16.5703125" customWidth="1"/>
    <col min="11" max="11" width="18.5703125" customWidth="1"/>
  </cols>
  <sheetData>
    <row r="1" spans="1:10" ht="19.5" thickBot="1" x14ac:dyDescent="0.3">
      <c r="A1" s="1"/>
      <c r="B1" s="2" t="s">
        <v>44</v>
      </c>
      <c r="C1" s="3"/>
      <c r="D1" s="4"/>
      <c r="E1" s="5"/>
    </row>
    <row r="2" spans="1:10" ht="38.25" customHeight="1" x14ac:dyDescent="0.25">
      <c r="A2" s="14" t="s">
        <v>0</v>
      </c>
      <c r="B2" s="15" t="s">
        <v>1</v>
      </c>
      <c r="C2" s="15" t="s">
        <v>2</v>
      </c>
      <c r="D2" s="15" t="s">
        <v>3</v>
      </c>
      <c r="E2" s="21" t="s">
        <v>38</v>
      </c>
      <c r="F2" s="19" t="s">
        <v>43</v>
      </c>
      <c r="G2" s="19" t="s">
        <v>39</v>
      </c>
      <c r="H2" s="19" t="s">
        <v>40</v>
      </c>
      <c r="I2" s="19" t="s">
        <v>41</v>
      </c>
      <c r="J2" s="19" t="s">
        <v>42</v>
      </c>
    </row>
    <row r="3" spans="1:10" x14ac:dyDescent="0.25">
      <c r="A3" s="16"/>
      <c r="B3" s="17"/>
      <c r="C3" s="17"/>
      <c r="D3" s="17"/>
      <c r="E3" s="22"/>
      <c r="F3" s="20"/>
      <c r="G3" s="20"/>
      <c r="H3" s="20"/>
      <c r="I3" s="20"/>
      <c r="J3" s="20"/>
    </row>
    <row r="4" spans="1:10" x14ac:dyDescent="0.25">
      <c r="A4" s="6" t="s">
        <v>4</v>
      </c>
      <c r="B4" s="7" t="s">
        <v>5</v>
      </c>
      <c r="C4" s="7" t="s">
        <v>6</v>
      </c>
      <c r="D4" s="8" t="s">
        <v>7</v>
      </c>
      <c r="E4" s="9">
        <v>2245</v>
      </c>
      <c r="F4" s="12"/>
      <c r="G4" s="13"/>
      <c r="H4" s="12">
        <v>0</v>
      </c>
      <c r="I4" s="12">
        <f>F4+(F4*G4)</f>
        <v>0</v>
      </c>
      <c r="J4" s="12">
        <f>I4*E4</f>
        <v>0</v>
      </c>
    </row>
    <row r="5" spans="1:10" x14ac:dyDescent="0.25">
      <c r="A5" s="6" t="s">
        <v>8</v>
      </c>
      <c r="B5" s="7" t="s">
        <v>33</v>
      </c>
      <c r="C5" s="7" t="s">
        <v>6</v>
      </c>
      <c r="D5" s="8" t="s">
        <v>7</v>
      </c>
      <c r="E5" s="9">
        <v>750</v>
      </c>
      <c r="F5" s="12"/>
      <c r="G5" s="13"/>
      <c r="H5" s="12">
        <f t="shared" ref="H5:H18" si="0">I5-F5</f>
        <v>0</v>
      </c>
      <c r="I5" s="12">
        <f t="shared" ref="I5:I18" si="1">F5+(F5*G5)</f>
        <v>0</v>
      </c>
      <c r="J5" s="12">
        <f t="shared" ref="J5:J18" si="2">I5*E5</f>
        <v>0</v>
      </c>
    </row>
    <row r="6" spans="1:10" x14ac:dyDescent="0.25">
      <c r="A6" s="6" t="s">
        <v>20</v>
      </c>
      <c r="B6" s="7" t="s">
        <v>34</v>
      </c>
      <c r="C6" s="7" t="s">
        <v>6</v>
      </c>
      <c r="D6" s="8" t="s">
        <v>7</v>
      </c>
      <c r="E6" s="9">
        <v>180</v>
      </c>
      <c r="F6" s="12"/>
      <c r="G6" s="12"/>
      <c r="H6" s="12">
        <f t="shared" si="0"/>
        <v>0</v>
      </c>
      <c r="I6" s="12">
        <f t="shared" si="1"/>
        <v>0</v>
      </c>
      <c r="J6" s="12">
        <f t="shared" si="2"/>
        <v>0</v>
      </c>
    </row>
    <row r="7" spans="1:10" x14ac:dyDescent="0.25">
      <c r="A7" s="6" t="s">
        <v>14</v>
      </c>
      <c r="B7" s="7" t="s">
        <v>9</v>
      </c>
      <c r="C7" s="7" t="s">
        <v>6</v>
      </c>
      <c r="D7" s="8" t="s">
        <v>7</v>
      </c>
      <c r="E7" s="10">
        <v>195</v>
      </c>
      <c r="F7" s="12"/>
      <c r="G7" s="12"/>
      <c r="H7" s="12">
        <f t="shared" si="0"/>
        <v>0</v>
      </c>
      <c r="I7" s="12">
        <f t="shared" si="1"/>
        <v>0</v>
      </c>
      <c r="J7" s="12">
        <f t="shared" si="2"/>
        <v>0</v>
      </c>
    </row>
    <row r="8" spans="1:10" x14ac:dyDescent="0.25">
      <c r="A8" s="6" t="s">
        <v>18</v>
      </c>
      <c r="B8" s="7" t="s">
        <v>11</v>
      </c>
      <c r="C8" s="7" t="s">
        <v>12</v>
      </c>
      <c r="D8" s="8" t="s">
        <v>13</v>
      </c>
      <c r="E8" s="10">
        <v>10</v>
      </c>
      <c r="F8" s="12"/>
      <c r="G8" s="12"/>
      <c r="H8" s="12">
        <f t="shared" si="0"/>
        <v>0</v>
      </c>
      <c r="I8" s="12">
        <f t="shared" si="1"/>
        <v>0</v>
      </c>
      <c r="J8" s="12">
        <f t="shared" si="2"/>
        <v>0</v>
      </c>
    </row>
    <row r="9" spans="1:10" x14ac:dyDescent="0.25">
      <c r="A9" s="6" t="s">
        <v>26</v>
      </c>
      <c r="B9" s="7" t="s">
        <v>15</v>
      </c>
      <c r="C9" s="7" t="s">
        <v>6</v>
      </c>
      <c r="D9" s="8" t="s">
        <v>7</v>
      </c>
      <c r="E9" s="9">
        <v>10</v>
      </c>
      <c r="F9" s="12"/>
      <c r="G9" s="12"/>
      <c r="H9" s="12">
        <f t="shared" si="0"/>
        <v>0</v>
      </c>
      <c r="I9" s="12">
        <f t="shared" si="1"/>
        <v>0</v>
      </c>
      <c r="J9" s="12">
        <f t="shared" si="2"/>
        <v>0</v>
      </c>
    </row>
    <row r="10" spans="1:10" x14ac:dyDescent="0.25">
      <c r="A10" s="6" t="s">
        <v>10</v>
      </c>
      <c r="B10" s="7" t="s">
        <v>17</v>
      </c>
      <c r="C10" s="7" t="s">
        <v>6</v>
      </c>
      <c r="D10" s="8" t="s">
        <v>13</v>
      </c>
      <c r="E10" s="10">
        <v>110</v>
      </c>
      <c r="F10" s="12"/>
      <c r="G10" s="12"/>
      <c r="H10" s="12">
        <f t="shared" si="0"/>
        <v>0</v>
      </c>
      <c r="I10" s="12">
        <f t="shared" si="1"/>
        <v>0</v>
      </c>
      <c r="J10" s="12">
        <f t="shared" si="2"/>
        <v>0</v>
      </c>
    </row>
    <row r="11" spans="1:10" x14ac:dyDescent="0.25">
      <c r="A11" s="6" t="s">
        <v>24</v>
      </c>
      <c r="B11" s="7" t="s">
        <v>19</v>
      </c>
      <c r="C11" s="7" t="s">
        <v>6</v>
      </c>
      <c r="D11" s="8" t="s">
        <v>7</v>
      </c>
      <c r="E11" s="10">
        <v>1970</v>
      </c>
      <c r="F11" s="12"/>
      <c r="G11" s="12"/>
      <c r="H11" s="12">
        <f t="shared" si="0"/>
        <v>0</v>
      </c>
      <c r="I11" s="12">
        <f t="shared" si="1"/>
        <v>0</v>
      </c>
      <c r="J11" s="12">
        <f t="shared" si="2"/>
        <v>0</v>
      </c>
    </row>
    <row r="12" spans="1:10" x14ac:dyDescent="0.25">
      <c r="A12" s="6" t="s">
        <v>28</v>
      </c>
      <c r="B12" s="7" t="s">
        <v>21</v>
      </c>
      <c r="C12" s="7" t="s">
        <v>6</v>
      </c>
      <c r="D12" s="8" t="s">
        <v>7</v>
      </c>
      <c r="E12" s="10">
        <v>14565</v>
      </c>
      <c r="F12" s="12"/>
      <c r="G12" s="12"/>
      <c r="H12" s="12">
        <f t="shared" si="0"/>
        <v>0</v>
      </c>
      <c r="I12" s="12">
        <f t="shared" si="1"/>
        <v>0</v>
      </c>
      <c r="J12" s="12">
        <f t="shared" si="2"/>
        <v>0</v>
      </c>
    </row>
    <row r="13" spans="1:10" x14ac:dyDescent="0.25">
      <c r="A13" s="6" t="s">
        <v>22</v>
      </c>
      <c r="B13" s="7" t="s">
        <v>23</v>
      </c>
      <c r="C13" s="7" t="s">
        <v>12</v>
      </c>
      <c r="D13" s="8" t="s">
        <v>7</v>
      </c>
      <c r="E13" s="9">
        <v>90</v>
      </c>
      <c r="F13" s="12"/>
      <c r="G13" s="12"/>
      <c r="H13" s="12">
        <f t="shared" si="0"/>
        <v>0</v>
      </c>
      <c r="I13" s="12">
        <f t="shared" si="1"/>
        <v>0</v>
      </c>
      <c r="J13" s="12">
        <f t="shared" si="2"/>
        <v>0</v>
      </c>
    </row>
    <row r="14" spans="1:10" x14ac:dyDescent="0.25">
      <c r="A14" s="6" t="s">
        <v>16</v>
      </c>
      <c r="B14" s="11" t="s">
        <v>25</v>
      </c>
      <c r="C14" s="7" t="s">
        <v>12</v>
      </c>
      <c r="D14" s="8" t="s">
        <v>13</v>
      </c>
      <c r="E14" s="10">
        <v>5</v>
      </c>
      <c r="F14" s="12"/>
      <c r="G14" s="12"/>
      <c r="H14" s="12">
        <f t="shared" si="0"/>
        <v>0</v>
      </c>
      <c r="I14" s="12">
        <f t="shared" si="1"/>
        <v>0</v>
      </c>
      <c r="J14" s="12">
        <f t="shared" si="2"/>
        <v>0</v>
      </c>
    </row>
    <row r="15" spans="1:10" x14ac:dyDescent="0.25">
      <c r="A15" s="6" t="s">
        <v>31</v>
      </c>
      <c r="B15" s="7" t="s">
        <v>27</v>
      </c>
      <c r="C15" s="7" t="s">
        <v>12</v>
      </c>
      <c r="D15" s="8" t="s">
        <v>7</v>
      </c>
      <c r="E15" s="10">
        <v>1045</v>
      </c>
      <c r="F15" s="12"/>
      <c r="G15" s="12"/>
      <c r="H15" s="12">
        <f t="shared" si="0"/>
        <v>0</v>
      </c>
      <c r="I15" s="12">
        <f t="shared" si="1"/>
        <v>0</v>
      </c>
      <c r="J15" s="12">
        <f t="shared" si="2"/>
        <v>0</v>
      </c>
    </row>
    <row r="16" spans="1:10" x14ac:dyDescent="0.25">
      <c r="A16" s="6" t="s">
        <v>32</v>
      </c>
      <c r="B16" s="7" t="s">
        <v>29</v>
      </c>
      <c r="C16" s="7" t="s">
        <v>6</v>
      </c>
      <c r="D16" s="8" t="s">
        <v>7</v>
      </c>
      <c r="E16" s="10">
        <v>1050</v>
      </c>
      <c r="F16" s="12"/>
      <c r="G16" s="12"/>
      <c r="H16" s="12">
        <f t="shared" si="0"/>
        <v>0</v>
      </c>
      <c r="I16" s="12">
        <f t="shared" si="1"/>
        <v>0</v>
      </c>
      <c r="J16" s="12">
        <f t="shared" si="2"/>
        <v>0</v>
      </c>
    </row>
    <row r="17" spans="1:10" x14ac:dyDescent="0.25">
      <c r="A17" s="6" t="s">
        <v>35</v>
      </c>
      <c r="B17" s="7" t="s">
        <v>30</v>
      </c>
      <c r="C17" s="7" t="s">
        <v>12</v>
      </c>
      <c r="D17" s="8" t="s">
        <v>7</v>
      </c>
      <c r="E17" s="9">
        <v>25</v>
      </c>
      <c r="F17" s="12"/>
      <c r="G17" s="12"/>
      <c r="H17" s="12">
        <f t="shared" si="0"/>
        <v>0</v>
      </c>
      <c r="I17" s="12">
        <f t="shared" si="1"/>
        <v>0</v>
      </c>
      <c r="J17" s="12">
        <f t="shared" si="2"/>
        <v>0</v>
      </c>
    </row>
    <row r="18" spans="1:10" x14ac:dyDescent="0.25">
      <c r="A18" s="6" t="s">
        <v>36</v>
      </c>
      <c r="B18" s="7" t="s">
        <v>37</v>
      </c>
      <c r="C18" s="7" t="s">
        <v>12</v>
      </c>
      <c r="D18" s="8" t="s">
        <v>7</v>
      </c>
      <c r="E18" s="9">
        <v>500</v>
      </c>
      <c r="F18" s="18"/>
      <c r="G18" s="18"/>
      <c r="H18" s="18">
        <f t="shared" si="0"/>
        <v>0</v>
      </c>
      <c r="I18" s="18">
        <f t="shared" si="1"/>
        <v>0</v>
      </c>
      <c r="J18" s="18">
        <f t="shared" si="2"/>
        <v>0</v>
      </c>
    </row>
    <row r="19" spans="1:10" x14ac:dyDescent="0.25">
      <c r="A19" s="23" t="s">
        <v>46</v>
      </c>
      <c r="B19" s="24"/>
      <c r="C19" s="24"/>
      <c r="D19" s="24"/>
      <c r="E19" s="24"/>
      <c r="F19" s="24"/>
      <c r="G19" s="24"/>
      <c r="H19" s="24"/>
      <c r="I19" s="24"/>
      <c r="J19" s="25">
        <f>SUM(J4:J18)</f>
        <v>0</v>
      </c>
    </row>
    <row r="21" spans="1:10" x14ac:dyDescent="0.25">
      <c r="B21" t="s">
        <v>45</v>
      </c>
    </row>
  </sheetData>
  <mergeCells count="7">
    <mergeCell ref="A19:I19"/>
    <mergeCell ref="J2:J3"/>
    <mergeCell ref="F2:F3"/>
    <mergeCell ref="E2:E3"/>
    <mergeCell ref="G2:G3"/>
    <mergeCell ref="H2:H3"/>
    <mergeCell ref="I2:I3"/>
  </mergeCells>
  <phoneticPr fontId="8" type="noConversion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PCUW-10</dc:creator>
  <cp:lastModifiedBy>PCUW-10</cp:lastModifiedBy>
  <cp:lastPrinted>2022-11-24T14:05:50Z</cp:lastPrinted>
  <dcterms:created xsi:type="dcterms:W3CDTF">2022-11-22T14:52:31Z</dcterms:created>
  <dcterms:modified xsi:type="dcterms:W3CDTF">2022-12-09T08:01:46Z</dcterms:modified>
</cp:coreProperties>
</file>